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lkariya-USSR\Desktop\"/>
    </mc:Choice>
  </mc:AlternateContent>
  <bookViews>
    <workbookView xWindow="0" yWindow="0" windowWidth="28800" windowHeight="137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H174" i="1"/>
  <c r="G174" i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I102" i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J30" i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J149" i="1" l="1"/>
  <c r="J41" i="1"/>
  <c r="G59" i="1"/>
  <c r="G167" i="1"/>
  <c r="H167" i="1"/>
  <c r="I113" i="1"/>
  <c r="I167" i="1"/>
  <c r="F59" i="1"/>
  <c r="J59" i="1"/>
  <c r="F77" i="1"/>
  <c r="J113" i="1"/>
  <c r="G185" i="1"/>
  <c r="I185" i="1"/>
  <c r="L41" i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<sst xmlns="http://schemas.openxmlformats.org/spreadsheetml/2006/main" count="213" uniqueCount="60">
  <si>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</si>
  <si>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</si>
  <si>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</si>
  <si>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</si>
  <si>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</si>
  <si>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</si>
  <si>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</si>
  <si>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</si>
  <si>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</si>
  <si>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</si>
  <si>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</si>
  <si>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</si>
  <si>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</si>
  <si>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</si>
  <si>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</si>
  <si>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</si>
  <si>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</si>
  <si>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</si>
  <si>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</si>
  <si>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</si>
  <si>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</si>
  <si>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</si>
  <si>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</si>
  <si>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</si>
  <si>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</si>
  <si>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</si>
  <si>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</si>
  <si>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</si>
  <si>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</si>
  <si>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</si>
  <si>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</si>
  <si>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</si>
  <si>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</si>
  <si>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</si>
  <si>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</si>
  <si>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</si>
  <si>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</si>
  <si>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</si>
  <si>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</si>
  <si>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</si>
  <si>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</si>
  <si>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</si>
  <si>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</si>
  <si>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</si>
  <si>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</si>
  <si>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</si>
  <si>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</si>
  <si>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</si>
  <si>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</si>
  <si>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</si>
  <si>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</si>
  <si>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</si>
  <si>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</si>
  <si>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</si>
  <si>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</si>
  <si>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</si>
  <si>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</si>
  <si>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</si>
  <si>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МКОУ СОШ СП Арик</t>
  </si>
  <si>
    <t>Шинтукова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</si>
</sst>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N177" sqref="N177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9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58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59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49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1" t="s">
        <v>38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38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50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38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51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5">
      <c r="A63" s="19"/>
      <c r="B63" s="20"/>
      <c r="C63" s="21"/>
      <c r="D63" s="25" t="s">
        <v>57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38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52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38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76.069999999999993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1.85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80.919999999999987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1" t="s">
        <v>38</v>
      </c>
      <c r="D113" s="52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80.919999999999987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53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65.09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7.1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75.19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1" t="s">
        <v>38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75.19</v>
      </c>
    </row>
    <row r="132" spans="1:12" ht="25.5">
      <c r="A132" s="13">
        <v>2</v>
      </c>
      <c r="B132" s="14">
        <v>3</v>
      </c>
      <c r="C132" s="15" t="s">
        <v>24</v>
      </c>
      <c r="D132" s="16" t="s">
        <v>25</v>
      </c>
      <c r="E132" s="17" t="s">
        <v>54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59.4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1.85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5">
      <c r="A135" s="19"/>
      <c r="B135" s="20"/>
      <c r="C135" s="21"/>
      <c r="D135" s="25" t="s">
        <v>57</v>
      </c>
      <c r="E135" s="23" t="s">
        <v>47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8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72.25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1" t="s">
        <v>38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72.25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55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46.71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1.85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5">
      <c r="A153" s="19"/>
      <c r="B153" s="20"/>
      <c r="C153" s="21"/>
      <c r="D153" s="25" t="s">
        <v>48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66.56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1" t="s">
        <v>38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66.56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56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76.89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13.6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93.49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1" t="s">
        <v>38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93.49</v>
      </c>
    </row>
    <row r="186" spans="1:12">
      <c r="A186" s="48"/>
      <c r="B186" s="49"/>
      <c r="C186" s="53" t="s">
        <v>39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556</v>
      </c>
      <c r="G186" s="50">
        <f>(G23+G41+G59+G77+G95+G113+G131+G149+G167+G185)/(IF(G23=0,0,1)+IF(G41=0,0,1)+IF(G59=0,0,1)+IF(G77=0,0,1)+IF(G95=0,0,1)+IF(G113=0,0,1)+IF(G131=0,0,1)+IF(G149=0,0,1)+IF(G167=0,0,1)+IF(G185=0,0,1))</f>
        <v>29.768000000000001</v>
      </c>
      <c r="H186" s="50">
        <f>(H23+H41+H59+H77+H95+H113+H131+H149+H167+H185)/(IF(H23=0,0,1)+IF(H41=0,0,1)+IF(H59=0,0,1)+IF(H77=0,0,1)+IF(H95=0,0,1)+IF(H113=0,0,1)+IF(H131=0,0,1)+IF(H149=0,0,1)+IF(H167=0,0,1)+IF(H185=0,0,1))</f>
        <v>21.407999999999998</v>
      </c>
      <c r="I186" s="50">
        <f>(I23+I41+I59+I77+I95+I113+I131+I149+I167+I185)/(IF(I23=0,0,1)+IF(I41=0,0,1)+IF(I59=0,0,1)+IF(I77=0,0,1)+IF(I95=0,0,1)+IF(I113=0,0,1)+IF(I131=0,0,1)+IF(I149=0,0,1)+IF(I167=0,0,1)+IF(I185=0,0,1))</f>
        <v>87.504999999999995</v>
      </c>
      <c r="J186" s="50">
        <f>(J23+J41+J59+J77+J95+J113+J131+J149+J167+J185)/(IF(J23=0,0,1)+IF(J41=0,0,1)+IF(J59=0,0,1)+IF(J77=0,0,1)+IF(J95=0,0,1)+IF(J113=0,0,1)+IF(J131=0,0,1)+IF(J149=0,0,1)+IF(J167=0,0,1)+IF(J185=0,0,1))</f>
        <v>667.1389999999999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76.344000000000008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Balkariya-USSR</cp:lastModifiedBy>
  <cp:lastPrinted>2025-01-15T12:31:30Z</cp:lastPrinted>
  <dcterms:created xsi:type="dcterms:W3CDTF">2022-05-16T14:23:00Z</dcterms:created>
  <dcterms:modified xsi:type="dcterms:W3CDTF">2025-01-31T12:55:26Z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