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xr:revisionPtr revIDLastSave="0" documentId="8_{95095D6A-5783-4770-B4A9-0736914775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B185" i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J41" i="1" s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F12" i="1"/>
  <c r="L41" i="1" l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<sst xmlns="http://schemas.openxmlformats.org/spreadsheetml/2006/main" count="215" uniqueCount="59">
  <si>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</si>
  <si>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</si>
  <si>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</si>
  <si>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</si>
  <si>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</si>
  <si>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</si>
  <si>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</si>
  <si>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</si>
  <si>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</si>
  <si>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</si>
  <si>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</si>
  <si>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</si>
  <si>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</si>
  <si>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</si>
  <si>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</si>
  <si>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</si>
  <si>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</si>
  <si>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</si>
  <si>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</si>
  <si>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</si>
  <si>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</si>
  <si>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</si>
  <si>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</si>
  <si>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</si>
  <si>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</si>
  <si>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</si>
  <si>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</si>
  <si>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</si>
  <si>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</si>
  <si>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</si>
  <si>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</si>
  <si>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</si>
  <si>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</si>
  <si>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</si>
  <si>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</si>
  <si>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</si>
  <si>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</si>
  <si>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</si>
  <si>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</si>
  <si>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</si>
  <si>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</si>
  <si>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</si>
  <si>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</si>
  <si>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</si>
  <si>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</si>
  <si>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</si>
  <si>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</si>
  <si>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</si>
  <si>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</si>
  <si>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</si>
  <si>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</si>
  <si>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</si>
  <si>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</si>
  <si>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</si>
  <si>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</si>
  <si>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</si>
  <si>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</si>
  <si>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МКОУ СОШ с.п.Арик</t>
  </si>
  <si>
    <t>Шинтукова Л.М.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</si>
</sst>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workbookViewId="0">
      <pane xSplit="4" ySplit="5" topLeftCell="E39" activePane="bottomRight" state="frozen"/>
      <selection pane="topRight"/>
      <selection pane="bottomLeft"/>
      <selection pane="bottomRight" activeCell="N3" sqref="N3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57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3" t="s">
        <v>58</v>
      </c>
      <c r="I2" s="53"/>
      <c r="J2" s="53"/>
      <c r="K2" s="5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3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4">
        <v>290</v>
      </c>
      <c r="L6" s="18">
        <v>59.53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5">
        <v>1167</v>
      </c>
      <c r="L7" s="24">
        <v>1.73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5">
        <v>701.1</v>
      </c>
      <c r="L8" s="24">
        <v>3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5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6"/>
      <c r="L12" s="31">
        <f>SUM(L6:L11)</f>
        <v>64.259999999999991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5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6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4" t="s">
        <v>38</v>
      </c>
      <c r="D23" s="55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64.259999999999991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4">
        <v>416</v>
      </c>
      <c r="L24" s="18">
        <v>67.38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5">
        <v>382</v>
      </c>
      <c r="L25" s="24">
        <v>14.51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5">
        <v>701.1</v>
      </c>
      <c r="L26" s="24">
        <v>3</v>
      </c>
    </row>
    <row r="27" spans="1:12" ht="15">
      <c r="A27" s="39"/>
      <c r="B27" s="20"/>
      <c r="C27" s="21"/>
      <c r="D27" s="25" t="s">
        <v>55</v>
      </c>
      <c r="E27" s="23" t="s">
        <v>56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5"/>
      <c r="L27" s="24">
        <v>18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5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5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6"/>
      <c r="L30" s="31">
        <f>SUM(L24:L29)</f>
        <v>102.89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5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5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5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6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4" t="s">
        <v>38</v>
      </c>
      <c r="D41" s="55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102.89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4">
        <v>120609</v>
      </c>
      <c r="L42" s="18">
        <v>78.959999999999994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5">
        <v>1167</v>
      </c>
      <c r="L43" s="24">
        <v>1.73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5">
        <v>701.1</v>
      </c>
      <c r="L44" s="24">
        <v>3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5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5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6"/>
      <c r="L48" s="31">
        <f>SUM(L42:L47)</f>
        <v>83.69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5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5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5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5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6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4" t="s">
        <v>38</v>
      </c>
      <c r="D59" s="55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83.69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4">
        <v>418</v>
      </c>
      <c r="L60" s="18">
        <v>69.78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5">
        <v>1167</v>
      </c>
      <c r="L61" s="24">
        <v>1.73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5">
        <v>701.1</v>
      </c>
      <c r="L62" s="24">
        <v>3</v>
      </c>
    </row>
    <row r="63" spans="1:12" ht="15">
      <c r="A63" s="19"/>
      <c r="B63" s="20"/>
      <c r="C63" s="21"/>
      <c r="D63" s="25" t="s">
        <v>55</v>
      </c>
      <c r="E63" s="23" t="s">
        <v>56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5"/>
      <c r="L63" s="24">
        <v>18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5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6"/>
      <c r="L66" s="31">
        <f>SUM(L60:L65)</f>
        <v>92.51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5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5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5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6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4" t="s">
        <v>38</v>
      </c>
      <c r="D77" s="55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0">
        <f t="shared" si="27"/>
        <v>92.51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4">
        <v>406</v>
      </c>
      <c r="L78" s="18">
        <v>68.86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5">
        <v>1167</v>
      </c>
      <c r="L79" s="24">
        <v>1.73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5">
        <v>701.1</v>
      </c>
      <c r="L80" s="24">
        <v>3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5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5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6"/>
      <c r="L84" s="31">
        <f>SUM(L78:L83)</f>
        <v>73.59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5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5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5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5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5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5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6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4" t="s">
        <v>38</v>
      </c>
      <c r="D95" s="55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73.59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4">
        <v>381</v>
      </c>
      <c r="L96" s="18">
        <v>77.650000000000006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5">
        <v>1167</v>
      </c>
      <c r="L97" s="24">
        <v>1.73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5">
        <v>701.1</v>
      </c>
      <c r="L98" s="24">
        <v>3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5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5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5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6"/>
      <c r="L102" s="31">
        <f>SUM(L96:L101)</f>
        <v>82.38000000000001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5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5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5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6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4" t="s">
        <v>38</v>
      </c>
      <c r="D113" s="55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82.38000000000001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4">
        <v>795</v>
      </c>
      <c r="L114" s="18">
        <v>65.72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5">
        <v>1096</v>
      </c>
      <c r="L115" s="24">
        <v>7.61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5">
        <v>701.1</v>
      </c>
      <c r="L116" s="24">
        <v>3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5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5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6"/>
      <c r="L120" s="31">
        <f>SUM(L114:L119)</f>
        <v>76.33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5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5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5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5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6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4" t="s">
        <v>38</v>
      </c>
      <c r="D131" s="55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76.33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4">
        <v>406</v>
      </c>
      <c r="L132" s="18">
        <v>64.739999999999995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5">
        <v>1167</v>
      </c>
      <c r="L133" s="24">
        <v>1.73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5">
        <v>701.1</v>
      </c>
      <c r="L134" s="24">
        <v>3</v>
      </c>
    </row>
    <row r="135" spans="1:12" ht="15">
      <c r="A135" s="19"/>
      <c r="B135" s="20"/>
      <c r="C135" s="21"/>
      <c r="D135" s="25" t="s">
        <v>55</v>
      </c>
      <c r="E135" s="23" t="s">
        <v>56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5"/>
      <c r="L135" s="24">
        <v>11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5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6"/>
      <c r="L138" s="31">
        <f>SUM(L132:L137)</f>
        <v>80.47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5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5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5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5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5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5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6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4" t="s">
        <v>38</v>
      </c>
      <c r="D149" s="55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80.47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4">
        <v>638</v>
      </c>
      <c r="L150" s="18">
        <v>46.77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5">
        <v>1167</v>
      </c>
      <c r="L151" s="24">
        <v>1.73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5">
        <v>701.1</v>
      </c>
      <c r="L152" s="24">
        <v>3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5">
        <v>119</v>
      </c>
      <c r="L153" s="24">
        <v>15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6"/>
      <c r="L156" s="31">
        <f>SUM(L150:L155)</f>
        <v>66.5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5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5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5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5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5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5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5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6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4" t="s">
        <v>38</v>
      </c>
      <c r="D167" s="55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66.5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4">
        <v>406</v>
      </c>
      <c r="L168" s="18">
        <v>69.760000000000005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5">
        <v>382</v>
      </c>
      <c r="L169" s="24">
        <v>13.7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5">
        <v>701.1</v>
      </c>
      <c r="L170" s="24">
        <v>3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6"/>
      <c r="L174" s="31">
        <f>SUM(L168:L173)</f>
        <v>86.460000000000008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5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5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5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5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5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5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5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6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4" t="s">
        <v>38</v>
      </c>
      <c r="D185" s="55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86.460000000000008</v>
      </c>
    </row>
    <row r="186" spans="1:12">
      <c r="A186" s="47"/>
      <c r="B186" s="48"/>
      <c r="C186" s="56" t="s">
        <v>39</v>
      </c>
      <c r="D186" s="56"/>
      <c r="E186" s="56"/>
      <c r="F186" s="49">
        <f>(F23+F41+F59+F77+F95+F113+F131+F149+F167+F185)/(IF(F23=0,0,1)+IF(F41=0,0,1)+IF(F59=0,0,1)+IF(F77=0,0,1)+IF(F95=0,0,1)+IF(F113=0,0,1)+IF(F131=0,0,1)+IF(F149=0,0,1)+IF(F167=0,0,1)+IF(F185=0,0,1))</f>
        <v>566</v>
      </c>
      <c r="G186" s="49">
        <f>(G23+G41+G59+G77+G95+G113+G131+G149+G167+G185)/(IF(G23=0,0,1)+IF(G41=0,0,1)+IF(G59=0,0,1)+IF(G77=0,0,1)+IF(G95=0,0,1)+IF(G113=0,0,1)+IF(G131=0,0,1)+IF(G149=0,0,1)+IF(G167=0,0,1)+IF(G185=0,0,1))</f>
        <v>29.677999999999997</v>
      </c>
      <c r="H186" s="49">
        <f>(H23+H41+H59+H77+H95+H113+H131+H149+H167+H185)/(IF(H23=0,0,1)+IF(H41=0,0,1)+IF(H59=0,0,1)+IF(H77=0,0,1)+IF(H95=0,0,1)+IF(H113=0,0,1)+IF(H131=0,0,1)+IF(H149=0,0,1)+IF(H167=0,0,1)+IF(H185=0,0,1))</f>
        <v>20.817999999999998</v>
      </c>
      <c r="I186" s="49">
        <f>(I23+I41+I59+I77+I95+I113+I131+I149+I167+I185)/(IF(I23=0,0,1)+IF(I41=0,0,1)+IF(I59=0,0,1)+IF(I77=0,0,1)+IF(I95=0,0,1)+IF(I113=0,0,1)+IF(I131=0,0,1)+IF(I149=0,0,1)+IF(I167=0,0,1)+IF(I185=0,0,1))</f>
        <v>86.275000000000006</v>
      </c>
      <c r="J186" s="49">
        <f>(J23+J41+J59+J77+J95+J113+J131+J149+J167+J185)/(IF(J23=0,0,1)+IF(J41=0,0,1)+IF(J59=0,0,1)+IF(J77=0,0,1)+IF(J95=0,0,1)+IF(J113=0,0,1)+IF(J131=0,0,1)+IF(J149=0,0,1)+IF(J167=0,0,1)+IF(J185=0,0,1))</f>
        <v>656.65899999999999</v>
      </c>
      <c r="K186" s="49"/>
      <c r="L186" s="49">
        <f>(L23+L41+L59+L77+L95+L113+L131+L149+L167+L185)/(IF(L23=0,0,1)+IF(L41=0,0,1)+IF(L59=0,0,1)+IF(L77=0,0,1)+IF(L95=0,0,1)+IF(L113=0,0,1)+IF(L131=0,0,1)+IF(L149=0,0,1)+IF(L167=0,0,1)+IF(L185=0,0,1))</f>
        <v>80.908000000000001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  <mergeCell ref="C1:E1"/>
    <mergeCell ref="H1:K1"/>
    <mergeCell ref="H2:K2"/>
    <mergeCell ref="C23:D23"/>
    <mergeCell ref="C41:D4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 Шинтукова</cp:lastModifiedBy>
  <cp:lastPrinted>2025-01-15T12:31:30Z</cp:lastPrinted>
  <dcterms:created xsi:type="dcterms:W3CDTF">2022-05-16T14:23:00Z</dcterms:created>
  <dcterms:modified xsi:type="dcterms:W3CDTF">2026-01-10T07:41:12Z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